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045"/>
  </bookViews>
  <sheets>
    <sheet name="ESF_DET" sheetId="1" r:id="rId1"/>
  </sheets>
  <definedNames>
    <definedName name="_xlnm.Print_Area" localSheetId="0">ESF_DET!$B$1:$G$87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<sst xmlns="http://schemas.openxmlformats.org/spreadsheetml/2006/main" count="134" uniqueCount="131">
  <si>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</si>
  <si>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</si>
  <si>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</si>
  <si>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</si>
  <si>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</si>
  <si>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</si>
  <si>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</si>
  <si>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</si>
  <si>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</si>
  <si>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</si>
  <si>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</si>
  <si>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</si>
  <si>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</si>
  <si>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</si>
  <si>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</si>
  <si>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</si>
  <si>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</si>
  <si>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</si>
  <si>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</si>
  <si>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</si>
  <si>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</si>
  <si>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</si>
  <si>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</si>
  <si>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</si>
  <si>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</si>
  <si>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</si>
  <si>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</si>
  <si>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</si>
  <si>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</si>
  <si>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</si>
  <si>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</si>
  <si>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</si>
  <si>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</si>
  <si>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</si>
  <si>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</si>
  <si>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</si>
  <si>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</si>
  <si>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</si>
  <si>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</si>
  <si>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</si>
  <si>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</si>
  <si>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</si>
  <si>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</si>
  <si>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</si>
  <si>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</si>
  <si>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</si>
  <si>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</si>
  <si>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</si>
  <si>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</si>
  <si>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</si>
  <si>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</si>
  <si>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</si>
  <si>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</si>
  <si>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</si>
  <si>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</si>
  <si>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</si>
  <si>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</si>
  <si>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</si>
  <si>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</si>
  <si>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</si>
  <si>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</si>
  <si>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</si>
  <si>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</si>
  <si>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</si>
  <si>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</si>
  <si>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</si>
  <si>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</si>
  <si>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</si>
  <si>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</si>
  <si>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</si>
  <si>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</si>
  <si>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</si>
  <si>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</si>
  <si>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</si>
  <si>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</si>
  <si>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</si>
  <si>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</si>
  <si>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</si>
  <si>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</si>
  <si>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</si>
  <si>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</si>
  <si>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</si>
  <si>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</si>
  <si>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</si>
  <si>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</si>
  <si>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</si>
  <si>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</si>
  <si>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</si>
  <si>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</si>
  <si>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</si>
  <si>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</si>
  <si>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</si>
  <si>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</si>
  <si>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</si>
  <si>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</si>
  <si>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</si>
  <si>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</si>
  <si>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</si>
  <si>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</si>
  <si>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</si>
  <si>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</si>
  <si>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</si>
  <si>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</si>
  <si>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</si>
  <si>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</si>
  <si>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</si>
  <si>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</si>
  <si>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</si>
  <si>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</si>
  <si>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</si>
  <si>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</si>
  <si>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</si>
  <si>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</si>
  <si>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</si>
  <si>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</si>
  <si>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</si>
  <si>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</si>
  <si>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</si>
  <si>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</si>
  <si>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</si>
  <si>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</si>
  <si>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</si>
  <si>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</si>
  <si>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EL COLEGIO DE CHIHUAHUA</t>
  </si>
  <si>
    <t>Al 31 de diciembre de 2021 y al 31 de diciembre de 2020 (b)</t>
  </si>
  <si>
    <t>DRA LUCILA DE SAN JUAN DELGADO</t>
  </si>
  <si>
    <t>SECRETARIA GENERAL</t>
  </si>
  <si>
    <t>__________________________________</t>
  </si>
  <si>
    <t>_________________________________________________</t>
  </si>
  <si>
    <t xml:space="preserve">      DR. LUIS ÁLVARO MORENO ESPINOZA</t>
  </si>
  <si>
    <t xml:space="preserve">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</si>
</sst>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Tahoma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10" zoomScale="90" zoomScaleNormal="90" workbookViewId="0">
      <selection activeCell="B1" sqref="B1:G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742142</v>
      </c>
      <c r="D9" s="20">
        <f>SUM(D10:D16)</f>
        <v>1709139</v>
      </c>
      <c r="E9" s="11" t="s">
        <v>9</v>
      </c>
      <c r="F9" s="20">
        <f>SUM(F10:F18)</f>
        <v>177151</v>
      </c>
      <c r="G9" s="20">
        <f>SUM(G10:G18)</f>
        <v>225804</v>
      </c>
    </row>
    <row r="10" spans="2:8" x14ac:dyDescent="0.25">
      <c r="B10" s="12" t="s">
        <v>10</v>
      </c>
      <c r="C10" s="26">
        <v>3000</v>
      </c>
      <c r="D10" s="26">
        <v>3000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725773</v>
      </c>
      <c r="D11" s="26">
        <v>1692770</v>
      </c>
      <c r="E11" s="13" t="s">
        <v>13</v>
      </c>
      <c r="F11" s="26">
        <v>1</v>
      </c>
      <c r="G11" s="26">
        <v>36410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13369</v>
      </c>
      <c r="D13" s="26">
        <v>13369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155910</v>
      </c>
      <c r="G16" s="26">
        <v>153540</v>
      </c>
    </row>
    <row r="17" spans="2:7" ht="24" x14ac:dyDescent="0.25">
      <c r="B17" s="10" t="s">
        <v>24</v>
      </c>
      <c r="C17" s="20">
        <f>SUM(C18:C24)</f>
        <v>1221170</v>
      </c>
      <c r="D17" s="20">
        <f>SUM(D18:D24)</f>
        <v>1116595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21240</v>
      </c>
      <c r="G18" s="26">
        <v>35854</v>
      </c>
    </row>
    <row r="19" spans="2:7" x14ac:dyDescent="0.25">
      <c r="B19" s="12" t="s">
        <v>28</v>
      </c>
      <c r="C19" s="26">
        <v>1209491</v>
      </c>
      <c r="D19" s="26">
        <v>1105142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11679</v>
      </c>
      <c r="D20" s="26">
        <v>11453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1963312</v>
      </c>
      <c r="D47" s="20">
        <f>SUM(D41,D38,D37,D31,D25,D17,D9)</f>
        <v>2825734</v>
      </c>
      <c r="E47" s="14" t="s">
        <v>83</v>
      </c>
      <c r="F47" s="20">
        <f>SUM(F42,F38,F31,F27,F26,F23,F19,F9)</f>
        <v>177151</v>
      </c>
      <c r="G47" s="20">
        <f>SUM(G42,G38,G31,G27,G26,G23,G19,G9)</f>
        <v>225804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34630363</v>
      </c>
      <c r="D52" s="26">
        <v>34630363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5684928</v>
      </c>
      <c r="D53" s="26">
        <v>5163853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40872</v>
      </c>
      <c r="D54" s="26">
        <v>40872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-19398508</v>
      </c>
      <c r="D55" s="26">
        <v>-17532041</v>
      </c>
      <c r="E55" s="11" t="s">
        <v>97</v>
      </c>
      <c r="F55" s="26">
        <v>829301</v>
      </c>
      <c r="G55" s="26">
        <v>829301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829301</v>
      </c>
      <c r="G57" s="20">
        <f>SUM(G50:G55)</f>
        <v>829301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1006452</v>
      </c>
      <c r="G59" s="20">
        <f>SUM(G47,G57)</f>
        <v>1055105</v>
      </c>
    </row>
    <row r="60" spans="2:7" ht="24" x14ac:dyDescent="0.25">
      <c r="B60" s="4" t="s">
        <v>103</v>
      </c>
      <c r="C60" s="20">
        <f>SUM(C50:C58)</f>
        <v>20957655</v>
      </c>
      <c r="D60" s="20">
        <f>SUM(D50:D58)</f>
        <v>22303047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22920967</v>
      </c>
      <c r="D62" s="20">
        <f>SUM(D47,D60)</f>
        <v>25128781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34352920</v>
      </c>
      <c r="G63" s="20">
        <f>SUM(G64:G66)</f>
        <v>34352920</v>
      </c>
    </row>
    <row r="64" spans="2:7" x14ac:dyDescent="0.25">
      <c r="B64" s="15"/>
      <c r="C64" s="23"/>
      <c r="D64" s="23"/>
      <c r="E64" s="11" t="s">
        <v>107</v>
      </c>
      <c r="F64" s="26">
        <v>28487420</v>
      </c>
      <c r="G64" s="26">
        <v>28487420</v>
      </c>
    </row>
    <row r="65" spans="2:7" x14ac:dyDescent="0.25">
      <c r="B65" s="15"/>
      <c r="C65" s="23"/>
      <c r="D65" s="23"/>
      <c r="E65" s="11" t="s">
        <v>108</v>
      </c>
      <c r="F65" s="26">
        <v>5865500</v>
      </c>
      <c r="G65" s="26">
        <v>5865500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-12438405</v>
      </c>
      <c r="G68" s="20">
        <f>SUM(G69:G73)</f>
        <v>-10279244</v>
      </c>
    </row>
    <row r="69" spans="2:7" x14ac:dyDescent="0.25">
      <c r="B69" s="15"/>
      <c r="C69" s="23"/>
      <c r="D69" s="23"/>
      <c r="E69" s="11" t="s">
        <v>111</v>
      </c>
      <c r="F69" s="26">
        <v>-2159161</v>
      </c>
      <c r="G69" s="26">
        <v>-1678918</v>
      </c>
    </row>
    <row r="70" spans="2:7" x14ac:dyDescent="0.25">
      <c r="B70" s="15"/>
      <c r="C70" s="23"/>
      <c r="D70" s="23"/>
      <c r="E70" s="11" t="s">
        <v>112</v>
      </c>
      <c r="F70" s="26">
        <v>-10279244</v>
      </c>
      <c r="G70" s="26">
        <v>-8600326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21914515</v>
      </c>
      <c r="G79" s="20">
        <f>SUM(G63,G68,G75)</f>
        <v>24073676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14" ht="24" x14ac:dyDescent="0.25">
      <c r="B81" s="15"/>
      <c r="C81" s="23"/>
      <c r="D81" s="23"/>
      <c r="E81" s="14" t="s">
        <v>120</v>
      </c>
      <c r="F81" s="20">
        <f>SUM(F59,F79)</f>
        <v>22920967</v>
      </c>
      <c r="G81" s="20">
        <f>SUM(G59,G79)</f>
        <v>25128781</v>
      </c>
    </row>
    <row r="82" spans="2:14" ht="14.25" customHeight="1" thickBot="1" x14ac:dyDescent="0.3">
      <c r="B82" s="18"/>
      <c r="C82" s="24"/>
      <c r="D82" s="24"/>
      <c r="E82" s="19"/>
      <c r="F82" s="25"/>
      <c r="G82" s="25"/>
    </row>
    <row r="83" spans="2:14" ht="15" customHeight="1" x14ac:dyDescent="0.25"/>
    <row r="84" spans="2:14" s="29" customFormat="1" x14ac:dyDescent="0.25">
      <c r="B84" s="28"/>
      <c r="C84" s="28"/>
      <c r="D84" s="28"/>
      <c r="E84" s="28"/>
    </row>
    <row r="85" spans="2:14" s="29" customFormat="1" x14ac:dyDescent="0.25">
      <c r="B85" s="28" t="s">
        <v>127</v>
      </c>
      <c r="C85" s="28"/>
      <c r="D85" s="28"/>
      <c r="E85" s="28" t="s">
        <v>128</v>
      </c>
    </row>
    <row r="86" spans="2:14" s="29" customFormat="1" x14ac:dyDescent="0.25">
      <c r="B86" s="43" t="s">
        <v>129</v>
      </c>
      <c r="C86" s="44" t="s">
        <v>125</v>
      </c>
      <c r="D86" s="44"/>
      <c r="E86" s="44"/>
      <c r="F86" s="44"/>
      <c r="G86" s="44"/>
      <c r="H86" s="43"/>
      <c r="I86" s="43"/>
      <c r="J86" s="44"/>
      <c r="K86" s="44"/>
      <c r="L86" s="44"/>
      <c r="M86" s="43"/>
      <c r="N86" s="43"/>
    </row>
    <row r="87" spans="2:14" s="29" customFormat="1" x14ac:dyDescent="0.25">
      <c r="B87" s="43" t="s">
        <v>130</v>
      </c>
      <c r="C87" s="44" t="s">
        <v>126</v>
      </c>
      <c r="D87" s="44"/>
      <c r="E87" s="44"/>
      <c r="F87" s="44"/>
      <c r="G87" s="44"/>
      <c r="H87" s="43"/>
      <c r="I87" s="43"/>
      <c r="J87" s="44"/>
      <c r="K87" s="44"/>
      <c r="L87" s="44"/>
      <c r="M87" s="43"/>
      <c r="N87" s="43"/>
    </row>
    <row r="88" spans="2:14" s="29" customFormat="1" x14ac:dyDescent="0.25"/>
    <row r="89" spans="2:14" s="29" customFormat="1" x14ac:dyDescent="0.25">
      <c r="B89" s="28"/>
      <c r="C89" s="28"/>
      <c r="D89" s="28"/>
      <c r="E89" s="28"/>
    </row>
    <row r="90" spans="2:14" s="29" customFormat="1" x14ac:dyDescent="0.25">
      <c r="B90" s="28"/>
      <c r="C90" s="28"/>
      <c r="D90" s="28"/>
      <c r="E90" s="28"/>
    </row>
    <row r="91" spans="2:14" s="29" customFormat="1" x14ac:dyDescent="0.25">
      <c r="B91" s="28"/>
      <c r="C91" s="28"/>
      <c r="D91" s="28"/>
      <c r="E91" s="28"/>
    </row>
    <row r="92" spans="2:14" s="29" customFormat="1" x14ac:dyDescent="0.25">
      <c r="B92" s="28"/>
      <c r="C92" s="28"/>
      <c r="D92" s="28"/>
      <c r="E92" s="28"/>
    </row>
    <row r="93" spans="2:14" s="29" customFormat="1" x14ac:dyDescent="0.25">
      <c r="B93" s="28"/>
      <c r="C93" s="28"/>
      <c r="D93" s="28"/>
      <c r="E93" s="28"/>
    </row>
    <row r="94" spans="2:14" s="29" customFormat="1" x14ac:dyDescent="0.25">
      <c r="B94" s="28"/>
      <c r="C94" s="28"/>
      <c r="D94" s="28"/>
      <c r="E94" s="28"/>
    </row>
    <row r="95" spans="2:14" s="29" customFormat="1" x14ac:dyDescent="0.25">
      <c r="B95" s="28"/>
      <c r="C95" s="28"/>
      <c r="D95" s="28"/>
      <c r="E95" s="28"/>
    </row>
    <row r="96" spans="2:14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8">
    <mergeCell ref="J86:L86"/>
    <mergeCell ref="C87:G87"/>
    <mergeCell ref="J87:L87"/>
    <mergeCell ref="B2:G2"/>
    <mergeCell ref="B3:G3"/>
    <mergeCell ref="B4:G4"/>
    <mergeCell ref="B5:G5"/>
    <mergeCell ref="C86:G86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2022-02-04T20:23:20Z</cp:lastPrinted>
  <dcterms:created xsi:type="dcterms:W3CDTF">2020-01-08T19:54:23Z</dcterms:created>
  <dcterms:modified xsi:type="dcterms:W3CDTF">2022-02-05T00:59:12Z</dcterms:modified>
</cp:coreProperties>
</file>